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<sst xmlns="http://schemas.openxmlformats.org/spreadsheetml/2006/main" count="51" uniqueCount="51">
  <si>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</si>
  <si>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HRA010</t>
  </si>
  <si>
    <t xml:space="preserve">m</t>
  </si>
  <si>
    <t xml:space="preserve">Albardilla.</t>
  </si>
  <si>
    <r>
      <rPr>
        <b/>
        <sz val="7.80"/>
        <color rgb="FF000000"/>
        <rFont val="Arial"/>
        <family val="2"/>
      </rPr>
      <t xml:space="preserve">Albardilla de mármol Blanco Macael para cubrición de muros,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</si>
  <si>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</si>
  <si>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</si>
  <si>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</si>
  <si>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</si>
  <si>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</si>
  <si>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</si>
  <si>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</si>
  <si>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mt20apn010aa</t>
  </si>
  <si>
    <t xml:space="preserve">m</t>
  </si>
  <si>
    <t xml:space="preserve">Albardilla de mármol Blanco Macael para cubrición de muros, hasta 20 cm de anchura y 2 cm de espesor, con goterón, cara y canto recto pulidos, según UNE-EN 771-6.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</si>
  <si>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</si>
  <si>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</si>
  <si>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</si>
  <si>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</si>
  <si>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</si>
  <si>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</si>
  <si>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</si>
  <si>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</si>
  <si>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</si>
  <si>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</si>
  <si>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</si>
  <si>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</si>
  <si>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</si>
  <si>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</si>
  <si>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</si>
  <si>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</si>
  <si>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</si>
  <si>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</si>
  <si>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</si>
  <si>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</si>
  <si>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</si>
  <si>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1,80€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</si>
  <si>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</si>
  <si>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</si>
  <si>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(a)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</si>
  <si>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(b)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</si>
  <si>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(c)</t>
    </r>
  </si>
  <si>
    <t xml:space="preserve">UNE-EN 771-6:2012</t>
  </si>
  <si>
    <t xml:space="preserve">2+/3/4</t>
  </si>
  <si>
    <t xml:space="preserve">Especificación de piezas para fábrica de albañilería. Parte 6: Piezas de albañilería de piedra natural.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</si>
  <si>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</si>
  <si>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</si>
  <si>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</si>
  <si>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7.80"/>
        <color rgb="FF000000"/>
        <rFont val="Arial"/>
        <family val="2"/>
      </rPr>
      <t xml:space="preserve">(a)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</si>
  <si>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7.80"/>
        <color rgb="FF000000"/>
        <rFont val="Arial"/>
        <family val="2"/>
      </rPr>
      <t xml:space="preserve">(b)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final del período de coexistencia / entrada en vigor marcado CE</t>
    </r>
  </si>
  <si>
    <r>
      <rPr>
        <sz val="7.80"/>
        <color rgb="FF000000"/>
        <rFont val="Arial"/>
        <family val="2"/>
      </rPr>
      <t xml:space="preserve">(c)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</si>
</sst>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58" customWidth="1"/>
    <col min="4" max="4" width="59.60" customWidth="1"/>
    <col min="5" max="5" width="4.81" customWidth="1"/>
    <col min="6" max="6" width="8.45" customWidth="1"/>
    <col min="7" max="7" width="5.10" customWidth="1"/>
    <col min="8" max="8" width="9.76" customWidth="1"/>
    <col min="9" max="9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9" ht="21.60" thickBot="1" customHeight="1">
      <c r="A7" s="9" t="s">
        <v>5</v>
      </c>
      <c r="B7" s="9"/>
      <c r="C7" s="9" t="s">
        <v>6</v>
      </c>
      <c r="D7" s="9" t="s">
        <v>7</v>
      </c>
      <c r="E7" s="9"/>
      <c r="F7" s="10" t="s">
        <v>8</v>
      </c>
      <c r="G7" s="10"/>
      <c r="H7" s="10" t="s">
        <v>9</v>
      </c>
      <c r="I7" s="10" t="s">
        <v>10</v>
      </c>
    </row>
    <row r="8" spans="1:9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</row>
    <row r="9" spans="1:9" ht="31.20" thickBot="1" customHeight="1">
      <c r="A9" s="1" t="s">
        <v>12</v>
      </c>
      <c r="B9" s="1"/>
      <c r="C9" s="13" t="s">
        <v>13</v>
      </c>
      <c r="D9" s="1" t="s">
        <v>14</v>
      </c>
      <c r="E9" s="1"/>
      <c r="F9" s="14">
        <v>1.100000</v>
      </c>
      <c r="G9" s="14"/>
      <c r="H9" s="15">
        <v>15.460000</v>
      </c>
      <c r="I9" s="15">
        <f ca="1">ROUND(INDIRECT(ADDRESS(ROW()+(0), COLUMN()+(-3), 1))*INDIRECT(ADDRESS(ROW()+(0), COLUMN()+(-1), 1)), 2)</f>
        <v>17.010000</v>
      </c>
    </row>
    <row r="10" spans="1:9" ht="12.00" thickBot="1" customHeight="1">
      <c r="A10" s="1" t="s">
        <v>15</v>
      </c>
      <c r="B10" s="1"/>
      <c r="C10" s="13" t="s">
        <v>16</v>
      </c>
      <c r="D10" s="1" t="s">
        <v>17</v>
      </c>
      <c r="E10" s="1"/>
      <c r="F10" s="14">
        <v>0.006000</v>
      </c>
      <c r="G10" s="14"/>
      <c r="H10" s="15">
        <v>1.500000</v>
      </c>
      <c r="I10" s="15">
        <f ca="1">ROUND(INDIRECT(ADDRESS(ROW()+(0), COLUMN()+(-3), 1))*INDIRECT(ADDRESS(ROW()+(0), COLUMN()+(-1), 1)), 2)</f>
        <v>0.010000</v>
      </c>
    </row>
    <row r="11" spans="1:9" ht="31.20" thickBot="1" customHeight="1">
      <c r="A11" s="1" t="s">
        <v>18</v>
      </c>
      <c r="B11" s="1"/>
      <c r="C11" s="13" t="s">
        <v>19</v>
      </c>
      <c r="D11" s="1" t="s">
        <v>20</v>
      </c>
      <c r="E11" s="1"/>
      <c r="F11" s="14">
        <v>0.009000</v>
      </c>
      <c r="G11" s="14"/>
      <c r="H11" s="15">
        <v>38.050000</v>
      </c>
      <c r="I11" s="15">
        <f ca="1">ROUND(INDIRECT(ADDRESS(ROW()+(0), COLUMN()+(-3), 1))*INDIRECT(ADDRESS(ROW()+(0), COLUMN()+(-1), 1)), 2)</f>
        <v>0.340000</v>
      </c>
    </row>
    <row r="12" spans="1:9" ht="31.20" thickBot="1" customHeight="1">
      <c r="A12" s="1" t="s">
        <v>21</v>
      </c>
      <c r="B12" s="1"/>
      <c r="C12" s="13" t="s">
        <v>22</v>
      </c>
      <c r="D12" s="1" t="s">
        <v>23</v>
      </c>
      <c r="E12" s="1"/>
      <c r="F12" s="16">
        <v>0.015000</v>
      </c>
      <c r="G12" s="16"/>
      <c r="H12" s="17">
        <v>1.800000</v>
      </c>
      <c r="I12" s="17">
        <f ca="1">ROUND(INDIRECT(ADDRESS(ROW()+(0), COLUMN()+(-3), 1))*INDIRECT(ADDRESS(ROW()+(0), COLUMN()+(-1), 1)), 2)</f>
        <v>0.030000</v>
      </c>
    </row>
    <row r="13" spans="1:9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12"/>
      <c r="I13" s="20">
        <f ca="1">ROUND(SUM(INDIRECT(ADDRESS(ROW()+(-1), COLUMN()+(0), 1)),INDIRECT(ADDRESS(ROW()+(-2), COLUMN()+(0), 1)),INDIRECT(ADDRESS(ROW()+(-3), COLUMN()+(0), 1)),INDIRECT(ADDRESS(ROW()+(-4), COLUMN()+(0), 1))), 2)</f>
        <v>17.390000</v>
      </c>
    </row>
    <row r="14" spans="1:9" ht="12.00" thickBot="1" customHeight="1">
      <c r="A14" s="18">
        <v>2.000000</v>
      </c>
      <c r="B14" s="18"/>
      <c r="C14" s="18"/>
      <c r="D14" s="21" t="s">
        <v>25</v>
      </c>
      <c r="E14" s="21"/>
      <c r="F14" s="21"/>
      <c r="G14" s="21"/>
      <c r="H14" s="18"/>
      <c r="I14" s="18"/>
    </row>
    <row r="15" spans="1:9" ht="12.00" thickBot="1" customHeight="1">
      <c r="A15" s="1" t="s">
        <v>26</v>
      </c>
      <c r="B15" s="1"/>
      <c r="C15" s="13" t="s">
        <v>27</v>
      </c>
      <c r="D15" s="1" t="s">
        <v>28</v>
      </c>
      <c r="E15" s="1"/>
      <c r="F15" s="14">
        <v>0.222000</v>
      </c>
      <c r="G15" s="14"/>
      <c r="H15" s="15">
        <v>17.240000</v>
      </c>
      <c r="I15" s="15">
        <f ca="1">ROUND(INDIRECT(ADDRESS(ROW()+(0), COLUMN()+(-3), 1))*INDIRECT(ADDRESS(ROW()+(0), COLUMN()+(-1), 1)), 2)</f>
        <v>3.830000</v>
      </c>
    </row>
    <row r="16" spans="1:9" ht="12.00" thickBot="1" customHeight="1">
      <c r="A16" s="1" t="s">
        <v>29</v>
      </c>
      <c r="B16" s="1"/>
      <c r="C16" s="13" t="s">
        <v>30</v>
      </c>
      <c r="D16" s="1" t="s">
        <v>31</v>
      </c>
      <c r="E16" s="1"/>
      <c r="F16" s="16">
        <v>0.248000</v>
      </c>
      <c r="G16" s="16"/>
      <c r="H16" s="17">
        <v>15.920000</v>
      </c>
      <c r="I16" s="17">
        <f ca="1">ROUND(INDIRECT(ADDRESS(ROW()+(0), COLUMN()+(-3), 1))*INDIRECT(ADDRESS(ROW()+(0), COLUMN()+(-1), 1)), 2)</f>
        <v>3.950000</v>
      </c>
    </row>
    <row r="17" spans="1:9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12"/>
      <c r="I17" s="20">
        <f ca="1">ROUND(SUM(INDIRECT(ADDRESS(ROW()+(-1), COLUMN()+(0), 1)),INDIRECT(ADDRESS(ROW()+(-2), COLUMN()+(0), 1))), 2)</f>
        <v>7.780000</v>
      </c>
    </row>
    <row r="18" spans="1:9" ht="12.00" thickBot="1" customHeight="1">
      <c r="A18" s="18">
        <v>3.000000</v>
      </c>
      <c r="B18" s="18"/>
      <c r="C18" s="18"/>
      <c r="D18" s="21" t="s">
        <v>33</v>
      </c>
      <c r="E18" s="21"/>
      <c r="F18" s="21"/>
      <c r="G18" s="21"/>
      <c r="H18" s="18"/>
      <c r="I18" s="18"/>
    </row>
    <row r="19" spans="1:9" ht="12.00" thickBot="1" customHeight="1">
      <c r="A19" s="22"/>
      <c r="B19" s="22"/>
      <c r="C19" s="23" t="s">
        <v>34</v>
      </c>
      <c r="D19" s="22" t="s">
        <v>35</v>
      </c>
      <c r="E19" s="22"/>
      <c r="F19" s="16">
        <v>2.000000</v>
      </c>
      <c r="G19" s="16"/>
      <c r="H19" s="17">
        <f ca="1">ROUND(SUM(INDIRECT(ADDRESS(ROW()+(-2), COLUMN()+(1), 1)),INDIRECT(ADDRESS(ROW()+(-6), COLUMN()+(1), 1))), 2)</f>
        <v>25.170000</v>
      </c>
      <c r="I19" s="17">
        <f ca="1">ROUND(INDIRECT(ADDRESS(ROW()+(0), COLUMN()+(-3), 1))*INDIRECT(ADDRESS(ROW()+(0), COLUMN()+(-1), 1))/100, 2)</f>
        <v>0.500000</v>
      </c>
    </row>
    <row r="20" spans="1:9" ht="12.00" thickBot="1" customHeight="1">
      <c r="A20" s="6" t="s">
        <v>36</v>
      </c>
      <c r="B20" s="6"/>
      <c r="C20" s="7"/>
      <c r="D20" s="8"/>
      <c r="E20" s="8"/>
      <c r="F20" s="24" t="s">
        <v>37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25.670000</v>
      </c>
    </row>
    <row r="23" spans="1:9" ht="12.00" thickBot="1" customHeight="1">
      <c r="A23" s="27" t="s">
        <v>38</v>
      </c>
      <c r="B23" s="27"/>
      <c r="C23" s="27"/>
      <c r="D23" s="27"/>
      <c r="E23" s="27" t="s">
        <v>39</v>
      </c>
      <c r="F23" s="27"/>
      <c r="G23" s="27" t="s">
        <v>40</v>
      </c>
      <c r="H23" s="27"/>
      <c r="I23" s="27" t="s">
        <v>41</v>
      </c>
    </row>
    <row r="24" spans="1:9" ht="12.00" thickBot="1" customHeight="1">
      <c r="A24" s="28" t="s">
        <v>42</v>
      </c>
      <c r="B24" s="28"/>
      <c r="C24" s="28"/>
      <c r="D24" s="28"/>
      <c r="E24" s="29">
        <v>122012.000000</v>
      </c>
      <c r="F24" s="29"/>
      <c r="G24" s="29">
        <v>122013.000000</v>
      </c>
      <c r="H24" s="29"/>
      <c r="I24" s="29" t="s">
        <v>43</v>
      </c>
    </row>
    <row r="25" spans="1:9" ht="21.60" thickBot="1" customHeight="1">
      <c r="A25" s="30" t="s">
        <v>44</v>
      </c>
      <c r="B25" s="30"/>
      <c r="C25" s="30"/>
      <c r="D25" s="30"/>
      <c r="E25" s="31"/>
      <c r="F25" s="31"/>
      <c r="G25" s="31"/>
      <c r="H25" s="31"/>
      <c r="I25" s="31"/>
    </row>
    <row r="26" spans="1:9" ht="12.00" thickBot="1" customHeight="1">
      <c r="A26" s="28" t="s">
        <v>45</v>
      </c>
      <c r="B26" s="28"/>
      <c r="C26" s="28"/>
      <c r="D26" s="28"/>
      <c r="E26" s="29">
        <v>162011.000000</v>
      </c>
      <c r="F26" s="29"/>
      <c r="G26" s="29">
        <v>162012.000000</v>
      </c>
      <c r="H26" s="29"/>
      <c r="I26" s="29" t="s">
        <v>46</v>
      </c>
    </row>
    <row r="27" spans="1:9" ht="12.00" thickBot="1" customHeight="1">
      <c r="A27" s="30" t="s">
        <v>47</v>
      </c>
      <c r="B27" s="30"/>
      <c r="C27" s="30"/>
      <c r="D27" s="30"/>
      <c r="E27" s="31"/>
      <c r="F27" s="31"/>
      <c r="G27" s="31"/>
      <c r="H27" s="31"/>
      <c r="I27" s="31"/>
    </row>
    <row r="30" spans="1:1" ht="30.60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</row>
    <row r="31" spans="1:1" ht="30.60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</row>
    <row r="32" spans="1:1" ht="30.60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</sheetData>
  <mergeCells count="57">
    <mergeCell ref="A1:I1"/>
    <mergeCell ref="C3:I3"/>
    <mergeCell ref="A4:I4"/>
    <mergeCell ref="A7:B7"/>
    <mergeCell ref="D7:E7"/>
    <mergeCell ref="F7:G7"/>
    <mergeCell ref="A8:B8"/>
    <mergeCell ref="D8:G8"/>
    <mergeCell ref="A9:B9"/>
    <mergeCell ref="D9:E9"/>
    <mergeCell ref="F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6:D26"/>
    <mergeCell ref="E26:F27"/>
    <mergeCell ref="G26:H27"/>
    <mergeCell ref="I26:I27"/>
    <mergeCell ref="A27:D27"/>
    <mergeCell ref="A30:I30"/>
    <mergeCell ref="A31:I31"/>
    <mergeCell ref="A32:I32"/>
  </mergeCells>
  <pageMargins left="0.620079" right="0.472441" top="0.472441" bottom="0.472441" header="0.0" footer="0.0"/>
  <pageSetup paperSize="9" orientation="portrait"/>
  <rowBreaks count="0" manualBreakCount="0">
    </rowBreaks>
</worksheet>
</file>